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evolutiontruckandtrailer-my.sharepoint.com/personal/lynne_evolutiontruck_ca/Documents/Personal Documents/WYSIWYG Web Builder/4w4v2/"/>
    </mc:Choice>
  </mc:AlternateContent>
  <xr:revisionPtr revIDLastSave="0" documentId="8_{FAF63997-ECFD-45F3-A8E4-5BA2463A5CF4}" xr6:coauthVersionLast="47" xr6:coauthVersionMax="47" xr10:uidLastSave="{00000000-0000-0000-0000-000000000000}"/>
  <bookViews>
    <workbookView xWindow="28680" yWindow="-120" windowWidth="29040" windowHeight="15720" xr2:uid="{442F718F-CE5F-4E85-8E09-CA45F6F6ABFD}"/>
  </bookViews>
  <sheets>
    <sheet name="Volunteer-Non-Passenger Form" sheetId="1" r:id="rId1"/>
    <sheet name="Sheet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20" i="1" l="1"/>
  <c r="K19" i="1"/>
  <c r="F20" i="1"/>
  <c r="K34" i="1"/>
  <c r="F34" i="1"/>
  <c r="K33" i="1"/>
  <c r="K27" i="1"/>
  <c r="F27" i="1"/>
  <c r="K26" i="1"/>
  <c r="K13" i="1" l="1"/>
  <c r="K39" i="1" s="1"/>
</calcChain>
</file>

<file path=xl/sharedStrings.xml><?xml version="1.0" encoding="utf-8"?>
<sst xmlns="http://schemas.openxmlformats.org/spreadsheetml/2006/main" count="94" uniqueCount="56">
  <si>
    <t>Volunteer &amp; Non-Passenger Registration Form</t>
  </si>
  <si>
    <t>Fill in only the blue areas</t>
  </si>
  <si>
    <t>(for Drivers who are also volunteers, and for those not going on the trails)</t>
  </si>
  <si>
    <r>
      <t xml:space="preserve">VOLUNTEER INFORMATION ONLY 
</t>
    </r>
    <r>
      <rPr>
        <b/>
        <sz val="10"/>
        <color rgb="FFFF0000"/>
        <rFont val="Aptos Display"/>
        <family val="2"/>
        <scheme val="major"/>
      </rPr>
      <t>(ONCE APPROVED BY COORDINATOR)</t>
    </r>
  </si>
  <si>
    <t>Date</t>
  </si>
  <si>
    <t>First Name</t>
  </si>
  <si>
    <t>Last Name</t>
  </si>
  <si>
    <t>Street  Address</t>
  </si>
  <si>
    <t>City</t>
  </si>
  <si>
    <t>Province</t>
  </si>
  <si>
    <t>Postal Code</t>
  </si>
  <si>
    <t>Email</t>
  </si>
  <si>
    <t>Phone #</t>
  </si>
  <si>
    <t>Alt. Phone #</t>
  </si>
  <si>
    <t>Vehicle Make</t>
  </si>
  <si>
    <t>Vehicle Model</t>
  </si>
  <si>
    <t>Licence Plate #</t>
  </si>
  <si>
    <t>Insurance Company</t>
  </si>
  <si>
    <t>Insurance Policy #</t>
  </si>
  <si>
    <t>Mods-lift, tires, lockers, winch</t>
  </si>
  <si>
    <t>Driver Experience Rating</t>
  </si>
  <si>
    <t>Volunteer Category</t>
  </si>
  <si>
    <t>T-shirt Size</t>
  </si>
  <si>
    <t xml:space="preserve">Volunteer Fee </t>
  </si>
  <si>
    <t>Hoodie ($55/60)</t>
  </si>
  <si>
    <t>Ensure the count somewhere includes the driver's T-shirt for Calhoun's</t>
  </si>
  <si>
    <t>Medical Condition / Allergies</t>
  </si>
  <si>
    <t>Non-Passenger Participant 1</t>
  </si>
  <si>
    <t>Phone #:</t>
  </si>
  <si>
    <t>Age Range</t>
  </si>
  <si>
    <t>T-shirt Size ($35/40shirt)</t>
  </si>
  <si>
    <t>Passenger Fee</t>
  </si>
  <si>
    <t>Non-Passenger Participant 2</t>
  </si>
  <si>
    <t>Non-Passenger Participant 3</t>
  </si>
  <si>
    <t>VETERAN SUPPORTS ARE GREATLY APPRECIATED</t>
  </si>
  <si>
    <t>Sponsor a Vet ($40/Vet)</t>
  </si>
  <si>
    <t>Amount:</t>
  </si>
  <si>
    <t>$ Donation to 4 Wheelers 4 Vets $</t>
  </si>
  <si>
    <t>(any amount is appreciated)</t>
  </si>
  <si>
    <r>
      <t>Please send e-transfer for the amount owed to "</t>
    </r>
    <r>
      <rPr>
        <b/>
        <sz val="12"/>
        <color rgb="FFFF0000"/>
        <rFont val="Aptos Narrow"/>
        <family val="2"/>
        <scheme val="minor"/>
      </rPr>
      <t>payments@4wheelers4vets.ca</t>
    </r>
    <r>
      <rPr>
        <b/>
        <sz val="12"/>
        <rFont val="Aptos Narrow"/>
        <family val="2"/>
        <scheme val="minor"/>
      </rPr>
      <t xml:space="preserve">" by no later than August 31, 2024.
A non-refundable </t>
    </r>
    <r>
      <rPr>
        <b/>
        <sz val="12"/>
        <color rgb="FFFF0000"/>
        <rFont val="Aptos Narrow"/>
        <family val="2"/>
        <scheme val="minor"/>
      </rPr>
      <t>cancellation fee of $50 applies</t>
    </r>
    <r>
      <rPr>
        <b/>
        <sz val="12"/>
        <rFont val="Aptos Narrow"/>
        <family val="2"/>
        <scheme val="minor"/>
      </rPr>
      <t>. Registrations are non-transferable.</t>
    </r>
  </si>
  <si>
    <t>TOTAL OWED</t>
  </si>
  <si>
    <r>
      <t>Save this file as "{</t>
    </r>
    <r>
      <rPr>
        <b/>
        <i/>
        <sz val="11"/>
        <color theme="1"/>
        <rFont val="Aptos Narrow"/>
        <family val="2"/>
        <scheme val="minor"/>
      </rPr>
      <t>your last name</t>
    </r>
    <r>
      <rPr>
        <b/>
        <sz val="11"/>
        <color theme="1"/>
        <rFont val="Aptos Narrow"/>
        <family val="2"/>
        <scheme val="minor"/>
      </rPr>
      <t>} Vets' Run Registration -&gt; Send to "</t>
    </r>
    <r>
      <rPr>
        <b/>
        <sz val="11"/>
        <color rgb="FFFF0000"/>
        <rFont val="Aptos Narrow"/>
        <family val="2"/>
        <scheme val="minor"/>
      </rPr>
      <t>registration@4wheelers4vets.ca</t>
    </r>
    <r>
      <rPr>
        <b/>
        <sz val="11"/>
        <color theme="1"/>
        <rFont val="Aptos Narrow"/>
        <family val="2"/>
        <scheme val="minor"/>
      </rPr>
      <t>"</t>
    </r>
  </si>
  <si>
    <t>T-shirt</t>
  </si>
  <si>
    <t>Vetsponsor</t>
  </si>
  <si>
    <t>Driver Skill</t>
  </si>
  <si>
    <t>Please Select</t>
  </si>
  <si>
    <t>Beginner</t>
  </si>
  <si>
    <t>S</t>
  </si>
  <si>
    <t>Intermediate</t>
  </si>
  <si>
    <t>M</t>
  </si>
  <si>
    <t>Advanced</t>
  </si>
  <si>
    <t>L</t>
  </si>
  <si>
    <t>XL</t>
  </si>
  <si>
    <t>XXL</t>
  </si>
  <si>
    <t>XXXL</t>
  </si>
  <si>
    <t>XXXXL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</si>
</sst>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2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1"/>
      <color theme="1"/>
      <name val="Aptos Display"/>
      <family val="2"/>
      <scheme val="major"/>
    </font>
    <font>
      <b/>
      <sz val="10"/>
      <color rgb="FFFF0000"/>
      <name val="Aptos Display"/>
      <family val="2"/>
      <scheme val="major"/>
    </font>
    <font>
      <b/>
      <sz val="14"/>
      <color rgb="FFFF0000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5" fillId="0" borderId="0" xfId="0" applyFont="1"/>
    <xf numFmtId="44" fontId="4" fillId="0" borderId="0" xfId="1" applyFont="1" applyFill="1" applyAlignment="1">
      <alignment horizontal="right"/>
    </xf>
    <xf numFmtId="0" fontId="5" fillId="2" borderId="0" xfId="0" applyFont="1" applyFill="1" applyProtection="1">
      <protection locked="0"/>
    </xf>
    <xf numFmtId="0" fontId="7" fillId="0" borderId="0" xfId="0" applyFont="1" applyAlignment="1">
      <alignment vertical="center"/>
    </xf>
    <xf numFmtId="0" fontId="0" fillId="2" borderId="0" xfId="0" applyFill="1" applyProtection="1">
      <protection locked="0"/>
    </xf>
    <xf numFmtId="14" fontId="0" fillId="2" borderId="0" xfId="0" applyNumberFormat="1" applyFill="1" applyProtection="1">
      <protection locked="0"/>
    </xf>
    <xf numFmtId="49" fontId="5" fillId="2" borderId="0" xfId="0" applyNumberFormat="1" applyFont="1" applyFill="1" applyProtection="1">
      <protection locked="0"/>
    </xf>
    <xf numFmtId="0" fontId="5" fillId="0" borderId="0" xfId="0" applyFont="1" applyProtection="1">
      <protection locked="0"/>
    </xf>
    <xf numFmtId="44" fontId="4" fillId="4" borderId="0" xfId="1" applyFont="1" applyFill="1" applyProtection="1">
      <protection hidden="1"/>
    </xf>
    <xf numFmtId="44" fontId="4" fillId="4" borderId="0" xfId="1" applyFont="1" applyFill="1" applyAlignment="1" applyProtection="1">
      <alignment horizontal="right" vertical="top"/>
      <protection hidden="1"/>
    </xf>
    <xf numFmtId="44" fontId="4" fillId="4" borderId="0" xfId="1" applyFont="1" applyFill="1" applyAlignment="1" applyProtection="1">
      <alignment horizontal="right"/>
      <protection hidden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top"/>
    </xf>
    <xf numFmtId="0" fontId="5" fillId="0" borderId="0" xfId="0" applyFont="1" applyAlignment="1" applyProtection="1">
      <alignment vertical="top"/>
      <protection locked="0"/>
    </xf>
    <xf numFmtId="49" fontId="5" fillId="0" borderId="0" xfId="0" applyNumberFormat="1" applyFont="1" applyProtection="1">
      <protection locked="0"/>
    </xf>
    <xf numFmtId="44" fontId="2" fillId="3" borderId="4" xfId="0" applyNumberFormat="1" applyFont="1" applyFill="1" applyBorder="1" applyAlignment="1" applyProtection="1">
      <alignment vertical="center"/>
      <protection hidden="1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2" borderId="1" xfId="0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44" fontId="5" fillId="2" borderId="1" xfId="1" applyFont="1" applyFill="1" applyBorder="1" applyAlignment="1" applyProtection="1">
      <alignment vertical="center"/>
      <protection locked="0"/>
    </xf>
    <xf numFmtId="0" fontId="5" fillId="9" borderId="0" xfId="0" applyFont="1" applyFill="1" applyAlignment="1">
      <alignment vertical="center"/>
    </xf>
    <xf numFmtId="0" fontId="0" fillId="9" borderId="0" xfId="0" applyFill="1" applyAlignment="1">
      <alignment vertical="center"/>
    </xf>
    <xf numFmtId="0" fontId="2" fillId="9" borderId="0" xfId="0" applyFont="1" applyFill="1" applyAlignment="1">
      <alignment vertical="center"/>
    </xf>
    <xf numFmtId="0" fontId="2" fillId="9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2" borderId="0" xfId="0" applyFont="1" applyFill="1" applyAlignment="1" applyProtection="1">
      <alignment horizontal="left"/>
      <protection locked="0"/>
    </xf>
    <xf numFmtId="49" fontId="5" fillId="2" borderId="0" xfId="0" applyNumberFormat="1" applyFont="1" applyFill="1" applyAlignment="1" applyProtection="1">
      <alignment horizontal="left"/>
      <protection locked="0"/>
    </xf>
    <xf numFmtId="0" fontId="13" fillId="6" borderId="9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3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horizontal="left" vertical="top"/>
      <protection locked="0"/>
    </xf>
    <xf numFmtId="0" fontId="2" fillId="8" borderId="5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top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9" borderId="0" xfId="0" applyFont="1" applyFill="1" applyAlignment="1">
      <alignment horizontal="center" vertical="center" wrapText="1"/>
    </xf>
    <xf numFmtId="0" fontId="2" fillId="9" borderId="0" xfId="0" applyFont="1" applyFill="1" applyAlignment="1">
      <alignment horizontal="left" vertical="center"/>
    </xf>
    <xf numFmtId="0" fontId="4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5" fillId="0" borderId="0" xfId="0" applyFont="1" applyAlignment="1">
      <alignment horizontal="center" vertical="top"/>
    </xf>
    <xf numFmtId="44" fontId="5" fillId="2" borderId="2" xfId="1" applyFont="1" applyFill="1" applyBorder="1" applyAlignment="1" applyProtection="1">
      <alignment horizontal="center" vertical="center"/>
      <protection locked="0"/>
    </xf>
    <xf numFmtId="44" fontId="5" fillId="2" borderId="3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35859</xdr:colOff>
      <xdr:row>2</xdr:row>
      <xdr:rowOff>209999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90DD97-C9DE-F409-E28E-43C1724EE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59106" cy="56477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F56BAA1-42E3-40DF-BA33-716E3B3B2993}" name="Table1" displayName="Table1" ref="A1:A9" totalsRowShown="0">
  <autoFilter ref="A1:A9" xr:uid="{4F56BAA1-42E3-40DF-BA33-716E3B3B2993}"/>
  <tableColumns count="1">
    <tableColumn id="1" xr3:uid="{331E1F8F-F511-43D0-8BCF-E576756B2CCE}" name="T-shir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AA8FD6D-017E-4DB7-83EB-61149EFB9171}" name="Table2" displayName="Table2" ref="D1:D5" totalsRowShown="0">
  <autoFilter ref="D1:D5" xr:uid="{2AA8FD6D-017E-4DB7-83EB-61149EFB9171}"/>
  <tableColumns count="1">
    <tableColumn id="1" xr3:uid="{F49971D9-92FF-451B-8DED-699081B2E03E}" name="Vetsponsor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538E6CB-BAB5-4D8A-8384-92685CCE26ED}" name="Table3" displayName="Table3" ref="F1:F4" totalsRowShown="0">
  <autoFilter ref="F1:F4" xr:uid="{7538E6CB-BAB5-4D8A-8384-92685CCE26ED}"/>
  <tableColumns count="1">
    <tableColumn id="1" xr3:uid="{6D8A2AC9-D2A6-4E96-B256-50149FD2A749}" name="Driver Skil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4D30D-2FCB-4C93-827A-A72122337921}">
  <dimension ref="A1:M54"/>
  <sheetViews>
    <sheetView showGridLines="0" tabSelected="1" zoomScale="85" zoomScaleNormal="85" workbookViewId="0">
      <selection activeCell="B12" sqref="B12"/>
    </sheetView>
  </sheetViews>
  <sheetFormatPr defaultColWidth="0" defaultRowHeight="14.4" zeroHeight="1" x14ac:dyDescent="0.3"/>
  <cols>
    <col min="1" max="1" width="32.44140625" customWidth="1"/>
    <col min="2" max="2" width="19" customWidth="1"/>
    <col min="3" max="4" width="11.88671875" customWidth="1"/>
    <col min="5" max="5" width="10.44140625" customWidth="1"/>
    <col min="6" max="6" width="11.88671875" customWidth="1"/>
    <col min="7" max="7" width="9.5546875" customWidth="1"/>
    <col min="8" max="9" width="9.88671875" customWidth="1"/>
    <col min="10" max="10" width="9.6640625" customWidth="1"/>
    <col min="11" max="11" width="9.33203125" customWidth="1"/>
    <col min="12" max="12" width="2.5546875" customWidth="1"/>
    <col min="13" max="13" width="0" hidden="1" customWidth="1"/>
    <col min="14" max="16384" width="8.88671875" hidden="1"/>
  </cols>
  <sheetData>
    <row r="1" spans="1:13" ht="14.4" customHeight="1" x14ac:dyDescent="0.3">
      <c r="A1" s="5"/>
      <c r="B1" s="5"/>
      <c r="C1" s="27" t="s">
        <v>0</v>
      </c>
      <c r="D1" s="27"/>
      <c r="E1" s="27"/>
      <c r="F1" s="27"/>
      <c r="G1" s="27"/>
      <c r="H1" s="27"/>
      <c r="I1" s="27"/>
      <c r="J1" s="27"/>
      <c r="K1" s="27"/>
    </row>
    <row r="2" spans="1:13" ht="14.4" customHeight="1" thickBot="1" x14ac:dyDescent="0.35">
      <c r="A2" s="5"/>
      <c r="B2" s="5"/>
      <c r="C2" s="27"/>
      <c r="D2" s="27"/>
      <c r="E2" s="27"/>
      <c r="F2" s="27"/>
      <c r="G2" s="27"/>
      <c r="H2" s="27"/>
      <c r="I2" s="27"/>
      <c r="J2" s="27"/>
      <c r="K2" s="27"/>
    </row>
    <row r="3" spans="1:13" ht="24.6" customHeight="1" thickBot="1" x14ac:dyDescent="0.35">
      <c r="A3" s="5"/>
      <c r="B3" s="39" t="s">
        <v>1</v>
      </c>
      <c r="C3" s="40"/>
      <c r="D3" s="18"/>
      <c r="E3" s="19" t="s">
        <v>2</v>
      </c>
      <c r="F3" s="19"/>
      <c r="G3" s="19"/>
      <c r="H3" s="19"/>
      <c r="I3" s="19"/>
      <c r="J3" s="19"/>
      <c r="K3" s="19"/>
    </row>
    <row r="4" spans="1:13" ht="32.4" customHeight="1" thickTop="1" thickBot="1" x14ac:dyDescent="0.35">
      <c r="A4" s="34" t="s">
        <v>3</v>
      </c>
      <c r="B4" s="35"/>
      <c r="C4" s="35"/>
      <c r="D4" s="35"/>
      <c r="E4" s="35"/>
      <c r="F4" s="35"/>
      <c r="G4" s="35"/>
      <c r="H4" s="35"/>
      <c r="I4" s="35"/>
      <c r="J4" s="35"/>
      <c r="K4" s="36"/>
    </row>
    <row r="5" spans="1:13" ht="21.6" customHeight="1" thickTop="1" x14ac:dyDescent="0.3">
      <c r="A5" s="1" t="s">
        <v>4</v>
      </c>
      <c r="B5" s="7"/>
      <c r="C5" s="1" t="s">
        <v>5</v>
      </c>
      <c r="D5" s="4"/>
      <c r="E5" s="1" t="s">
        <v>6</v>
      </c>
      <c r="F5" s="6"/>
      <c r="G5" s="2"/>
      <c r="H5" s="2"/>
      <c r="I5" s="2"/>
      <c r="J5" s="1"/>
    </row>
    <row r="6" spans="1:13" ht="21" customHeight="1" x14ac:dyDescent="0.3">
      <c r="A6" s="1" t="s">
        <v>7</v>
      </c>
      <c r="B6" s="4"/>
      <c r="D6" s="1" t="s">
        <v>8</v>
      </c>
      <c r="E6" s="28"/>
      <c r="F6" s="28"/>
      <c r="G6" s="1" t="s">
        <v>9</v>
      </c>
      <c r="H6" s="4"/>
      <c r="I6" s="1" t="s">
        <v>10</v>
      </c>
      <c r="J6" s="4"/>
      <c r="K6" s="2"/>
    </row>
    <row r="7" spans="1:13" ht="21" customHeight="1" x14ac:dyDescent="0.3">
      <c r="A7" s="1" t="s">
        <v>11</v>
      </c>
      <c r="B7" s="4"/>
      <c r="C7" s="1" t="s">
        <v>12</v>
      </c>
      <c r="D7" s="4"/>
      <c r="E7" s="2"/>
      <c r="F7" s="2"/>
      <c r="G7" s="1" t="s">
        <v>13</v>
      </c>
      <c r="H7" s="4"/>
      <c r="I7" s="2"/>
    </row>
    <row r="8" spans="1:13" ht="18.600000000000001" customHeight="1" x14ac:dyDescent="0.3">
      <c r="A8" s="1" t="s">
        <v>14</v>
      </c>
      <c r="B8" s="4"/>
      <c r="C8" s="1" t="s">
        <v>15</v>
      </c>
      <c r="D8" s="4"/>
      <c r="E8" s="2"/>
      <c r="F8" s="2"/>
      <c r="G8" s="1" t="s">
        <v>16</v>
      </c>
      <c r="H8" s="2"/>
      <c r="I8" s="4"/>
      <c r="J8" s="2"/>
      <c r="K8" s="2"/>
    </row>
    <row r="9" spans="1:13" ht="16.2" customHeight="1" x14ac:dyDescent="0.3">
      <c r="A9" s="1" t="s">
        <v>17</v>
      </c>
      <c r="B9" s="4"/>
      <c r="C9" s="1" t="s">
        <v>18</v>
      </c>
      <c r="D9" s="2"/>
      <c r="E9" s="4"/>
      <c r="F9" s="2"/>
      <c r="G9" s="2"/>
      <c r="H9" s="2"/>
      <c r="I9" s="2"/>
      <c r="J9" s="2"/>
      <c r="K9" s="2"/>
    </row>
    <row r="10" spans="1:13" ht="18.600000000000001" customHeight="1" x14ac:dyDescent="0.3">
      <c r="A10" s="1" t="s">
        <v>19</v>
      </c>
      <c r="B10" s="37"/>
      <c r="C10" s="37"/>
      <c r="D10" s="37"/>
      <c r="E10" s="37"/>
      <c r="F10" s="37"/>
      <c r="G10" s="37"/>
      <c r="H10" s="37"/>
      <c r="I10" s="2"/>
    </row>
    <row r="11" spans="1:13" ht="18.600000000000001" customHeight="1" x14ac:dyDescent="0.3">
      <c r="A11" s="1" t="s">
        <v>20</v>
      </c>
      <c r="B11" s="4"/>
      <c r="C11" s="1"/>
      <c r="D11" s="9"/>
      <c r="E11" s="2"/>
      <c r="F11" s="2"/>
      <c r="G11" s="1"/>
      <c r="H11" s="4"/>
      <c r="I11" s="2"/>
    </row>
    <row r="12" spans="1:13" ht="17.399999999999999" customHeight="1" x14ac:dyDescent="0.3">
      <c r="A12" s="1" t="s">
        <v>21</v>
      </c>
      <c r="B12" s="8"/>
      <c r="C12" s="41" t="s">
        <v>22</v>
      </c>
      <c r="D12" s="41"/>
      <c r="E12" s="41"/>
      <c r="F12" s="4"/>
      <c r="G12" s="15"/>
      <c r="H12" s="15"/>
      <c r="I12" s="42" t="s">
        <v>23</v>
      </c>
      <c r="J12" s="42"/>
      <c r="K12" s="12" t="str">
        <f>IF(B12="Non-Driver",75,IF(B12="Driver",105,IF(B12="Board Member",105,"0")))</f>
        <v>0</v>
      </c>
    </row>
    <row r="13" spans="1:13" x14ac:dyDescent="0.3">
      <c r="A13" s="1"/>
      <c r="B13" s="9"/>
      <c r="G13" s="41" t="s">
        <v>24</v>
      </c>
      <c r="H13" s="41"/>
      <c r="I13" s="4"/>
      <c r="J13" s="3"/>
      <c r="K13" s="12" t="str">
        <f>IF(I13="S",55,IF(I13="M",55,IF(I13="L",55,IF(I13="XL",55,IF(I13="XXL",60,IF(I13="XXXL",60,IF(I13="XXXXL",60,"0")))))))</f>
        <v>0</v>
      </c>
      <c r="M13" t="s">
        <v>25</v>
      </c>
    </row>
    <row r="14" spans="1:13" ht="15" thickBot="1" x14ac:dyDescent="0.35">
      <c r="A14" s="1" t="s">
        <v>26</v>
      </c>
      <c r="B14" s="28"/>
      <c r="C14" s="28"/>
      <c r="D14" s="28"/>
      <c r="E14" s="28"/>
      <c r="F14" s="28"/>
      <c r="G14" s="28"/>
    </row>
    <row r="15" spans="1:13" s="21" customFormat="1" ht="18" customHeight="1" thickTop="1" x14ac:dyDescent="0.3">
      <c r="A15" s="30" t="s">
        <v>27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 spans="1:13" ht="18" customHeight="1" x14ac:dyDescent="0.3">
      <c r="A16" s="1" t="s">
        <v>5</v>
      </c>
      <c r="B16" s="4"/>
      <c r="C16" s="1" t="s">
        <v>6</v>
      </c>
      <c r="D16" s="37"/>
      <c r="E16" s="37"/>
      <c r="F16" s="1"/>
      <c r="G16" s="33"/>
      <c r="H16" s="33"/>
      <c r="I16" s="33"/>
      <c r="J16" s="1"/>
      <c r="K16" s="2"/>
    </row>
    <row r="17" spans="1:11" ht="18" customHeight="1" x14ac:dyDescent="0.3">
      <c r="A17" s="1" t="s">
        <v>7</v>
      </c>
      <c r="B17" s="4"/>
      <c r="D17" s="1" t="s">
        <v>8</v>
      </c>
      <c r="E17" s="28"/>
      <c r="F17" s="28"/>
      <c r="G17" s="1" t="s">
        <v>9</v>
      </c>
      <c r="H17" s="4"/>
      <c r="I17" s="1" t="s">
        <v>10</v>
      </c>
      <c r="J17" s="4"/>
      <c r="K17" s="2"/>
    </row>
    <row r="18" spans="1:11" ht="18.600000000000001" customHeight="1" x14ac:dyDescent="0.3">
      <c r="A18" s="1" t="s">
        <v>11</v>
      </c>
      <c r="B18" s="4"/>
      <c r="C18" s="1" t="s">
        <v>28</v>
      </c>
      <c r="D18" s="28"/>
      <c r="E18" s="28"/>
      <c r="F18" s="9"/>
      <c r="G18" s="1" t="s">
        <v>13</v>
      </c>
      <c r="H18" s="4"/>
      <c r="I18" s="2"/>
      <c r="J18" s="2"/>
      <c r="K18" s="2"/>
    </row>
    <row r="19" spans="1:11" x14ac:dyDescent="0.3">
      <c r="A19" s="1" t="s">
        <v>29</v>
      </c>
      <c r="B19" s="8"/>
      <c r="C19" s="2"/>
      <c r="D19" s="47" t="s">
        <v>30</v>
      </c>
      <c r="E19" s="47"/>
      <c r="F19" s="4"/>
      <c r="G19" s="2"/>
      <c r="H19" s="2"/>
      <c r="I19" s="42" t="s">
        <v>31</v>
      </c>
      <c r="J19" s="42"/>
      <c r="K19" s="11" t="str">
        <f>IF(B19="16 and older",105,IF(B19="7-15 years",45,"0"))</f>
        <v>0</v>
      </c>
    </row>
    <row r="20" spans="1:11" x14ac:dyDescent="0.3">
      <c r="B20" s="16"/>
      <c r="C20" s="2"/>
      <c r="D20" s="13"/>
      <c r="E20" s="13"/>
      <c r="F20" s="10" t="str">
        <f>IF(F19="S",35,IF(F19="M",35,IF(F19="L",35,IF(F19="XL",35,IF(F19="XXL",40,IF(F19="XXXL",40,IF(F19="XXXXL",40,"0")))))))</f>
        <v>0</v>
      </c>
      <c r="G20" s="41" t="s">
        <v>24</v>
      </c>
      <c r="H20" s="41"/>
      <c r="I20" s="4"/>
      <c r="J20" s="14"/>
      <c r="K20" s="12" t="str">
        <f>IF(I20="S",55,IF(I20="M",55,IF(I20="L",55,IF(I20="XL",55,IF(I20="XXL",60,IF(I20="XXXL",60,IF(I20="XXXXL",60,"0")))))))</f>
        <v>0</v>
      </c>
    </row>
    <row r="21" spans="1:11" x14ac:dyDescent="0.3">
      <c r="A21" s="1" t="s">
        <v>26</v>
      </c>
      <c r="B21" s="29"/>
      <c r="C21" s="29"/>
      <c r="D21" s="29"/>
      <c r="E21" s="29"/>
      <c r="F21" s="29"/>
      <c r="G21" s="29"/>
      <c r="H21" s="2"/>
      <c r="I21" s="14"/>
      <c r="J21" s="14"/>
    </row>
    <row r="22" spans="1:11" s="21" customFormat="1" ht="18" customHeight="1" x14ac:dyDescent="0.3">
      <c r="A22" s="32" t="s">
        <v>32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 ht="18.600000000000001" customHeight="1" x14ac:dyDescent="0.3">
      <c r="A23" s="1" t="s">
        <v>5</v>
      </c>
      <c r="B23" s="4"/>
      <c r="C23" s="1" t="s">
        <v>6</v>
      </c>
      <c r="D23" s="37"/>
      <c r="E23" s="37"/>
      <c r="F23" s="1"/>
      <c r="G23" s="33"/>
      <c r="H23" s="33"/>
      <c r="I23" s="33"/>
      <c r="J23" s="1"/>
      <c r="K23" s="2"/>
    </row>
    <row r="24" spans="1:11" ht="16.95" customHeight="1" x14ac:dyDescent="0.3">
      <c r="A24" s="1" t="s">
        <v>11</v>
      </c>
      <c r="B24" s="4"/>
      <c r="C24" s="1" t="s">
        <v>28</v>
      </c>
      <c r="D24" s="28"/>
      <c r="E24" s="28"/>
      <c r="F24" s="9"/>
      <c r="G24" s="1" t="s">
        <v>13</v>
      </c>
      <c r="H24" s="4"/>
      <c r="I24" s="2"/>
      <c r="J24" s="2"/>
      <c r="K24" s="2"/>
    </row>
    <row r="25" spans="1:11" ht="18" customHeight="1" x14ac:dyDescent="0.3">
      <c r="A25" s="1" t="s">
        <v>7</v>
      </c>
      <c r="B25" s="4"/>
      <c r="D25" s="1" t="s">
        <v>8</v>
      </c>
      <c r="E25" s="28"/>
      <c r="F25" s="28"/>
      <c r="G25" s="1" t="s">
        <v>9</v>
      </c>
      <c r="H25" s="4"/>
      <c r="I25" s="1" t="s">
        <v>10</v>
      </c>
      <c r="J25" s="4"/>
      <c r="K25" s="2"/>
    </row>
    <row r="26" spans="1:11" ht="16.95" customHeight="1" x14ac:dyDescent="0.3">
      <c r="A26" s="1" t="s">
        <v>29</v>
      </c>
      <c r="B26" s="8"/>
      <c r="C26" s="2"/>
      <c r="D26" s="47" t="s">
        <v>30</v>
      </c>
      <c r="E26" s="47"/>
      <c r="F26" s="4"/>
      <c r="G26" s="2"/>
      <c r="H26" s="2"/>
      <c r="I26" s="42" t="s">
        <v>31</v>
      </c>
      <c r="J26" s="42"/>
      <c r="K26" s="11" t="str">
        <f>IF(B26="16 and older",105,IF(B26="7-15 years",45,"0"))</f>
        <v>0</v>
      </c>
    </row>
    <row r="27" spans="1:11" x14ac:dyDescent="0.3">
      <c r="B27" s="16"/>
      <c r="C27" s="2"/>
      <c r="D27" s="13"/>
      <c r="E27" s="13"/>
      <c r="F27" s="10" t="str">
        <f>IF(F26="S",35,IF(F26="M",35,IF(F26="L",35,IF(F26="XL",35,IF(F26="XXL",40,IF(F26="XXXL",40,IF(F26="XXXXL",40,"0")))))))</f>
        <v>0</v>
      </c>
      <c r="G27" s="41" t="s">
        <v>24</v>
      </c>
      <c r="H27" s="41"/>
      <c r="I27" s="4"/>
      <c r="J27" s="14"/>
      <c r="K27" s="12" t="str">
        <f>IF(I27="S",55,IF(I27="M",55,IF(I27="L",55,IF(I27="XL",55,IF(I27="XXL",60,IF(I27="XXXL",60,IF(I27="XXXXL",60,"0")))))))</f>
        <v>0</v>
      </c>
    </row>
    <row r="28" spans="1:11" x14ac:dyDescent="0.3">
      <c r="A28" s="1" t="s">
        <v>26</v>
      </c>
      <c r="B28" s="29"/>
      <c r="C28" s="29"/>
      <c r="D28" s="29"/>
      <c r="E28" s="29"/>
      <c r="F28" s="29"/>
      <c r="G28" s="29"/>
      <c r="H28" s="2"/>
      <c r="I28" s="14"/>
      <c r="J28" s="14"/>
    </row>
    <row r="29" spans="1:11" s="21" customFormat="1" ht="19.95" customHeight="1" x14ac:dyDescent="0.3">
      <c r="A29" s="38" t="s">
        <v>33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</row>
    <row r="30" spans="1:11" ht="19.2" customHeight="1" x14ac:dyDescent="0.3">
      <c r="A30" s="1" t="s">
        <v>5</v>
      </c>
      <c r="B30" s="4"/>
      <c r="C30" s="1" t="s">
        <v>6</v>
      </c>
      <c r="D30" s="37"/>
      <c r="E30" s="37"/>
      <c r="F30" s="1"/>
      <c r="G30" s="33"/>
      <c r="H30" s="33"/>
      <c r="I30" s="33"/>
      <c r="J30" s="1"/>
      <c r="K30" s="2"/>
    </row>
    <row r="31" spans="1:11" ht="21.6" customHeight="1" x14ac:dyDescent="0.3">
      <c r="A31" s="1" t="s">
        <v>11</v>
      </c>
      <c r="B31" s="4"/>
      <c r="C31" s="1" t="s">
        <v>28</v>
      </c>
      <c r="D31" s="28"/>
      <c r="E31" s="28"/>
      <c r="F31" s="9"/>
      <c r="G31" s="1" t="s">
        <v>13</v>
      </c>
      <c r="H31" s="4"/>
      <c r="I31" s="2"/>
      <c r="J31" s="2"/>
      <c r="K31" s="2"/>
    </row>
    <row r="32" spans="1:11" ht="21.6" customHeight="1" x14ac:dyDescent="0.3">
      <c r="A32" s="1" t="s">
        <v>7</v>
      </c>
      <c r="B32" s="4"/>
      <c r="D32" s="1" t="s">
        <v>8</v>
      </c>
      <c r="E32" s="28"/>
      <c r="F32" s="28"/>
      <c r="G32" s="1" t="s">
        <v>9</v>
      </c>
      <c r="H32" s="4"/>
      <c r="I32" s="1" t="s">
        <v>10</v>
      </c>
      <c r="J32" s="4"/>
      <c r="K32" s="2"/>
    </row>
    <row r="33" spans="1:11" ht="18" customHeight="1" x14ac:dyDescent="0.3">
      <c r="A33" s="1" t="s">
        <v>29</v>
      </c>
      <c r="B33" s="8"/>
      <c r="C33" s="2"/>
      <c r="D33" s="47" t="s">
        <v>30</v>
      </c>
      <c r="E33" s="47"/>
      <c r="F33" s="4"/>
      <c r="G33" s="2"/>
      <c r="H33" s="2"/>
      <c r="I33" s="42" t="s">
        <v>31</v>
      </c>
      <c r="J33" s="42"/>
      <c r="K33" s="11" t="str">
        <f>IF(B33="16 and older",105,IF(B33="7-15 years",45,"0"))</f>
        <v>0</v>
      </c>
    </row>
    <row r="34" spans="1:11" x14ac:dyDescent="0.3">
      <c r="B34" s="16"/>
      <c r="C34" s="2"/>
      <c r="D34" s="13"/>
      <c r="E34" s="13"/>
      <c r="F34" s="10" t="str">
        <f>IF(F33="S",35,IF(F33="M",35,IF(F33="L",35,IF(F33="XL",35,IF(F33="XXL",40,IF(F33="XXXL",40,IF(F33="XXXXL",40,"0")))))))</f>
        <v>0</v>
      </c>
      <c r="G34" s="41" t="s">
        <v>24</v>
      </c>
      <c r="H34" s="41"/>
      <c r="I34" s="4"/>
      <c r="J34" s="14"/>
      <c r="K34" s="12" t="str">
        <f>IF(I34="S",55,IF(I34="M",55,IF(I34="L",55,IF(I34="XL",55,IF(I34="XXL",60,IF(I34="XXXL",60,IF(I34="XXXXL",60,"0")))))))</f>
        <v>0</v>
      </c>
    </row>
    <row r="35" spans="1:11" x14ac:dyDescent="0.3">
      <c r="A35" s="1" t="s">
        <v>26</v>
      </c>
      <c r="B35" s="29"/>
      <c r="C35" s="29"/>
      <c r="D35" s="29"/>
      <c r="E35" s="29"/>
      <c r="F35" s="29"/>
      <c r="G35" s="29"/>
      <c r="H35" s="2"/>
      <c r="I35" s="14"/>
      <c r="J35" s="14"/>
    </row>
    <row r="36" spans="1:11" ht="19.2" customHeight="1" x14ac:dyDescent="0.3">
      <c r="A36" s="45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</row>
    <row r="37" spans="1:11" s="21" customFormat="1" ht="25.95" customHeight="1" x14ac:dyDescent="0.3">
      <c r="A37" s="25" t="s">
        <v>35</v>
      </c>
      <c r="B37" s="20"/>
      <c r="C37" s="26" t="s">
        <v>36</v>
      </c>
      <c r="D37" s="50"/>
      <c r="E37" s="51"/>
      <c r="F37" s="24"/>
      <c r="G37" s="46" t="s">
        <v>37</v>
      </c>
      <c r="H37" s="46"/>
      <c r="I37" s="46"/>
      <c r="J37" s="22"/>
      <c r="K37" s="23"/>
    </row>
    <row r="38" spans="1:11" ht="18" customHeight="1" thickBot="1" x14ac:dyDescent="0.35">
      <c r="A38" s="2"/>
      <c r="B38" s="2"/>
      <c r="C38" s="2"/>
      <c r="D38" s="2"/>
      <c r="E38" s="2"/>
      <c r="F38" s="2"/>
      <c r="G38" s="49" t="s">
        <v>38</v>
      </c>
      <c r="H38" s="49"/>
      <c r="I38" s="49"/>
      <c r="J38" s="49"/>
      <c r="K38" s="2"/>
    </row>
    <row r="39" spans="1:11" ht="34.200000000000003" customHeight="1" thickBot="1" x14ac:dyDescent="0.35">
      <c r="A39" s="43" t="s">
        <v>39</v>
      </c>
      <c r="B39" s="44"/>
      <c r="C39" s="44"/>
      <c r="D39" s="44"/>
      <c r="E39" s="44"/>
      <c r="F39" s="44"/>
      <c r="G39" s="44"/>
      <c r="H39" s="44"/>
      <c r="I39" s="52" t="s">
        <v>40</v>
      </c>
      <c r="J39" s="52"/>
      <c r="K39" s="17">
        <f>SUM(K12+K13+K19+F20+K20+K26+F27+K27+K33+F34+K34+D37+J37)</f>
        <v>0</v>
      </c>
    </row>
    <row r="40" spans="1:11" x14ac:dyDescent="0.3">
      <c r="I40" s="2"/>
      <c r="J40" s="2"/>
      <c r="K40" s="2"/>
    </row>
    <row r="41" spans="1:11" x14ac:dyDescent="0.3">
      <c r="A41" s="48" t="s">
        <v>41</v>
      </c>
      <c r="B41" s="48"/>
      <c r="C41" s="48"/>
      <c r="D41" s="48"/>
      <c r="E41" s="48"/>
      <c r="F41" s="48"/>
      <c r="G41" s="48"/>
      <c r="H41" s="48"/>
      <c r="I41" s="48"/>
    </row>
    <row r="42" spans="1:11" x14ac:dyDescent="0.3"/>
    <row r="43" spans="1:11" x14ac:dyDescent="0.3"/>
    <row r="44" spans="1:11" x14ac:dyDescent="0.3"/>
    <row r="45" spans="1:11" x14ac:dyDescent="0.3"/>
    <row r="46" spans="1:11" x14ac:dyDescent="0.3"/>
    <row r="47" spans="1:11" x14ac:dyDescent="0.3"/>
    <row r="48" spans="1:11" x14ac:dyDescent="0.3"/>
    <row r="49" x14ac:dyDescent="0.3"/>
    <row r="50" x14ac:dyDescent="0.3"/>
    <row r="51" x14ac:dyDescent="0.3"/>
    <row r="52" x14ac:dyDescent="0.3"/>
    <row r="53" x14ac:dyDescent="0.3"/>
    <row r="54" x14ac:dyDescent="0.3"/>
  </sheetData>
  <sheetProtection algorithmName="SHA-512" hashValue="ZtAxKqsJIAn1HIWUAdWgGkc09mfzDxuyBwiccXhL8ltGUoX94GRfaj5EVfC6glXJsxK652le2zR3+XE1dB6V5g==" saltValue="EbzsoiZd7PuIYvcww/8v7g==" spinCount="100000" sheet="1" objects="1" scenarios="1" selectLockedCells="1"/>
  <sortState xmlns:xlrd2="http://schemas.microsoft.com/office/spreadsheetml/2017/richdata2" ref="N12:N15">
    <sortCondition ref="N12:N15"/>
  </sortState>
  <mergeCells count="43">
    <mergeCell ref="A41:I41"/>
    <mergeCell ref="B10:H10"/>
    <mergeCell ref="D30:E30"/>
    <mergeCell ref="G30:I30"/>
    <mergeCell ref="D31:E31"/>
    <mergeCell ref="G38:J38"/>
    <mergeCell ref="D37:E37"/>
    <mergeCell ref="G34:H34"/>
    <mergeCell ref="B35:G35"/>
    <mergeCell ref="D26:E26"/>
    <mergeCell ref="I12:J12"/>
    <mergeCell ref="G13:H13"/>
    <mergeCell ref="D19:E19"/>
    <mergeCell ref="I39:J39"/>
    <mergeCell ref="G20:H20"/>
    <mergeCell ref="I19:J19"/>
    <mergeCell ref="A39:H39"/>
    <mergeCell ref="A36:K36"/>
    <mergeCell ref="G37:I37"/>
    <mergeCell ref="I33:J33"/>
    <mergeCell ref="E32:F32"/>
    <mergeCell ref="D33:E33"/>
    <mergeCell ref="A29:K29"/>
    <mergeCell ref="B3:C3"/>
    <mergeCell ref="C12:E12"/>
    <mergeCell ref="G16:I16"/>
    <mergeCell ref="D16:E16"/>
    <mergeCell ref="I26:J26"/>
    <mergeCell ref="G27:H27"/>
    <mergeCell ref="C1:K2"/>
    <mergeCell ref="B14:G14"/>
    <mergeCell ref="B21:G21"/>
    <mergeCell ref="B28:G28"/>
    <mergeCell ref="E6:F6"/>
    <mergeCell ref="E17:F17"/>
    <mergeCell ref="E25:F25"/>
    <mergeCell ref="A15:K15"/>
    <mergeCell ref="D18:E18"/>
    <mergeCell ref="D24:E24"/>
    <mergeCell ref="A22:K22"/>
    <mergeCell ref="G23:I23"/>
    <mergeCell ref="A4:K4"/>
    <mergeCell ref="D23:E23"/>
  </mergeCells>
  <phoneticPr fontId="3" type="noConversion"/>
  <dataValidations xWindow="728" yWindow="540" count="10">
    <dataValidation type="list" allowBlank="1" showInputMessage="1" showErrorMessage="1" promptTitle="T-shirt size" prompt="Please provide T-shirt size (included for Volunteer who has formally applied and been approved)" sqref="F12" xr:uid="{CC7133DF-DCBF-40EB-8617-50881302F864}">
      <formula1>"S, M, L, XL, XXL, XXXL, XXXXL"</formula1>
    </dataValidation>
    <dataValidation type="list" allowBlank="1" showInputMessage="1" showErrorMessage="1" promptTitle="Hoodie size" prompt="Please provide hoodie size " sqref="I29 I20 I13 I27 I34" xr:uid="{BEF6B02D-AB65-459F-A2E8-2B561F0B84E5}">
      <formula1>"S, M, L, XL, XXL, XXXL, XXXXL"</formula1>
    </dataValidation>
    <dataValidation type="list" allowBlank="1" showInputMessage="1" showErrorMessage="1" promptTitle="Please consider sponsoring a Vet" prompt="Please choose" sqref="B37" xr:uid="{A4E1BFBB-1DB0-4A4A-AEC4-191F1EA42007}">
      <formula1>"Yes, No"</formula1>
    </dataValidation>
    <dataValidation type="list" allowBlank="1" showInputMessage="1" showErrorMessage="1" promptTitle="Driver Experience" prompt="Please provide rating" sqref="C29" xr:uid="{F347B819-3C33-40F6-B25F-DC326CFF47EC}">
      <formula1>"Beginner, Intermediate, Advanced"</formula1>
    </dataValidation>
    <dataValidation type="list" allowBlank="1" showInputMessage="1" showErrorMessage="1" promptTitle="Select T-shirt size" prompt="Please select T-shirt size ($35/$40 shirt) if purchasing" sqref="F19:F20 F26:F27 F33:F34" xr:uid="{C71ED935-656B-4978-901C-FF8CAAECA5A5}">
      <formula1>"S, M, L, XL, XXL, XXXL, XXXXL"</formula1>
    </dataValidation>
    <dataValidation operator="greaterThanOrEqual" allowBlank="1" showInputMessage="1" showErrorMessage="1" promptTitle="Medical information" prompt="Please provide information for yourself or anyone accompanying you as registered." sqref="B14" xr:uid="{146D0A04-485B-46AC-AEBE-DABDCF0D2FC5}"/>
    <dataValidation type="list" allowBlank="1" showInputMessage="1" showErrorMessage="1" promptTitle="Participant age" prompt="Please choose" sqref="B19 B26 B33" xr:uid="{138F0715-2BB1-4F72-8357-CC8D4EB0E314}">
      <formula1>"0-6 years, 7-15 years, 16 and older"</formula1>
    </dataValidation>
    <dataValidation type="list" allowBlank="1" showInputMessage="1" showErrorMessage="1" promptTitle="Volunteer category" prompt="Please choose" sqref="B12" xr:uid="{8915FF90-ABE3-4348-A4E3-E2B96FC1FD03}">
      <formula1>"High School,Non-Driver,Driver,Board Member"</formula1>
    </dataValidation>
    <dataValidation type="list" allowBlank="1" showInputMessage="1" showErrorMessage="1" promptTitle="Sponsor a Vet" prompt="Please choose amount" sqref="D37:E37" xr:uid="{375BE845-31E7-4BC5-A23B-8F043F2E6847}">
      <formula1>"40,80,120,160"</formula1>
    </dataValidation>
    <dataValidation type="list" allowBlank="1" showInputMessage="1" showErrorMessage="1" promptTitle="Driver experience rating" prompt="Please choose" sqref="B11" xr:uid="{DFDFD54B-2095-4D58-805E-66D14C07B90D}">
      <formula1>"Beginner, Intermediate, Advanced"</formula1>
    </dataValidation>
  </dataValidations>
  <pageMargins left="0.23622047244094488" right="3.937007874015748E-2" top="0.3543307086614173" bottom="0.3543307086614173" header="0.39370078740157483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EC6F5-5B1A-41C6-A8DA-95CCAAC894A2}">
  <dimension ref="A1:F9"/>
  <sheetViews>
    <sheetView workbookViewId="0">
      <selection activeCell="G9" sqref="G9"/>
    </sheetView>
  </sheetViews>
  <sheetFormatPr defaultRowHeight="14.4" x14ac:dyDescent="0.3"/>
  <cols>
    <col min="1" max="1" width="10.33203125" customWidth="1"/>
    <col min="2" max="2" width="9.6640625" customWidth="1"/>
    <col min="3" max="3" width="12.33203125" customWidth="1"/>
    <col min="4" max="4" width="17.44140625" customWidth="1"/>
    <col min="6" max="6" width="10.6640625" customWidth="1"/>
    <col min="7" max="7" width="21.5546875" customWidth="1"/>
    <col min="9" max="9" width="21.6640625" customWidth="1"/>
    <col min="10" max="10" width="13.88671875" customWidth="1"/>
    <col min="11" max="11" width="11.5546875" customWidth="1"/>
    <col min="13" max="13" width="13.5546875" customWidth="1"/>
    <col min="14" max="14" width="11.5546875" customWidth="1"/>
    <col min="15" max="15" width="11.88671875" customWidth="1"/>
  </cols>
  <sheetData>
    <row r="1" spans="1:6" x14ac:dyDescent="0.3">
      <c r="A1" t="s">
        <v>42</v>
      </c>
      <c r="D1" t="s">
        <v>43</v>
      </c>
      <c r="F1" t="s">
        <v>44</v>
      </c>
    </row>
    <row r="2" spans="1:6" x14ac:dyDescent="0.3">
      <c r="A2" t="s">
        <v>45</v>
      </c>
      <c r="D2">
        <v>40</v>
      </c>
      <c r="F2" t="s">
        <v>46</v>
      </c>
    </row>
    <row r="3" spans="1:6" x14ac:dyDescent="0.3">
      <c r="A3" t="s">
        <v>47</v>
      </c>
      <c r="D3">
        <v>80</v>
      </c>
      <c r="F3" t="s">
        <v>48</v>
      </c>
    </row>
    <row r="4" spans="1:6" x14ac:dyDescent="0.3">
      <c r="A4" t="s">
        <v>49</v>
      </c>
      <c r="D4">
        <v>120</v>
      </c>
      <c r="F4" t="s">
        <v>50</v>
      </c>
    </row>
    <row r="5" spans="1:6" x14ac:dyDescent="0.3">
      <c r="A5" t="s">
        <v>51</v>
      </c>
      <c r="D5">
        <v>160</v>
      </c>
    </row>
    <row r="6" spans="1:6" x14ac:dyDescent="0.3">
      <c r="A6" t="s">
        <v>52</v>
      </c>
    </row>
    <row r="7" spans="1:6" x14ac:dyDescent="0.3">
      <c r="A7" t="s">
        <v>53</v>
      </c>
    </row>
    <row r="8" spans="1:6" x14ac:dyDescent="0.3">
      <c r="A8" t="s">
        <v>54</v>
      </c>
    </row>
    <row r="9" spans="1:6" x14ac:dyDescent="0.3">
      <c r="A9" t="s">
        <v>55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4B0CFA93738B43BE78BCD062ABB9E9" ma:contentTypeVersion="11" ma:contentTypeDescription="Create a new document." ma:contentTypeScope="" ma:versionID="df296c9b6dd6c9edfe1718696cd5f59d">
  <xsd:schema xmlns:xsd="http://www.w3.org/2001/XMLSchema" xmlns:xs="http://www.w3.org/2001/XMLSchema" xmlns:p="http://schemas.microsoft.com/office/2006/metadata/properties" xmlns:ns2="f8e92c49-c52f-46ba-99a1-bae91fd772d6" xmlns:ns3="a93ebd2c-816f-4c30-89ed-a66f3a06cf65" targetNamespace="http://schemas.microsoft.com/office/2006/metadata/properties" ma:root="true" ma:fieldsID="1acb4945750c938a77ec94cac2213a38" ns2:_="" ns3:_="">
    <xsd:import namespace="f8e92c49-c52f-46ba-99a1-bae91fd772d6"/>
    <xsd:import namespace="a93ebd2c-816f-4c30-89ed-a66f3a06cf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e92c49-c52f-46ba-99a1-bae91fd772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5973545-156f-43f1-99f0-1440d40448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3ebd2c-816f-4c30-89ed-a66f3a06cf6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d6bb9f2-5352-4e6a-b42d-03f0ab7a9ccc}" ma:internalName="TaxCatchAll" ma:showField="CatchAllData" ma:web="a93ebd2c-816f-4c30-89ed-a66f3a06cf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3ebd2c-816f-4c30-89ed-a66f3a06cf65" xsi:nil="true"/>
    <lcf76f155ced4ddcb4097134ff3c332f xmlns="f8e92c49-c52f-46ba-99a1-bae91fd772d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0673851-A2D4-4091-8563-87B3451B08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e92c49-c52f-46ba-99a1-bae91fd772d6"/>
    <ds:schemaRef ds:uri="a93ebd2c-816f-4c30-89ed-a66f3a06cf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093B0F-4762-4C9B-86E6-DCC39B8A68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363115-FF28-4A6B-B6DF-AB049AF95F04}">
  <ds:schemaRefs>
    <ds:schemaRef ds:uri="http://schemas.microsoft.com/office/2006/metadata/properties"/>
    <ds:schemaRef ds:uri="http://schemas.microsoft.com/office/infopath/2007/PartnerControls"/>
    <ds:schemaRef ds:uri="a93ebd2c-816f-4c30-89ed-a66f3a06cf65"/>
    <ds:schemaRef ds:uri="f8e92c49-c52f-46ba-99a1-bae91fd772d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Volunteer-Non-Passenger Form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Lynne Rabak</dc:creator>
  <cp:keywords/>
  <dc:description/>
  <cp:lastModifiedBy>Lynne Rabak</cp:lastModifiedBy>
  <cp:revision/>
  <dcterms:created xsi:type="dcterms:W3CDTF">2024-05-10T17:34:37Z</dcterms:created>
  <dcterms:modified xsi:type="dcterms:W3CDTF">2024-08-30T21:17:50Z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0x010100F54B0CFA93738B43BE78BCD062ABB9E9</vt:lpwstr>
  </property>
</Properties>
</file>